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GINA WEB\ESTADISTICAS\2019A\Estadistica de primer ingreso\"/>
    </mc:Choice>
  </mc:AlternateContent>
  <bookViews>
    <workbookView xWindow="0" yWindow="0" windowWidth="12555" windowHeight="6210"/>
  </bookViews>
  <sheets>
    <sheet name="2019A" sheetId="1" r:id="rId1"/>
  </sheets>
  <definedNames>
    <definedName name="_xlnm.Print_Area" localSheetId="0">'2019A'!$A$1:$G$31</definedName>
  </definedNames>
  <calcPr calcId="162913"/>
</workbook>
</file>

<file path=xl/calcChain.xml><?xml version="1.0" encoding="utf-8"?>
<calcChain xmlns="http://schemas.openxmlformats.org/spreadsheetml/2006/main">
  <c r="G16" i="1" l="1"/>
  <c r="G28" i="1" l="1"/>
  <c r="G15" i="1"/>
  <c r="G12" i="1"/>
  <c r="G13" i="1"/>
  <c r="G14" i="1"/>
  <c r="G30" i="1" l="1"/>
  <c r="G21" i="1"/>
  <c r="G27" i="1"/>
  <c r="G22" i="1"/>
  <c r="G25" i="1"/>
  <c r="G19" i="1"/>
  <c r="G29" i="1"/>
  <c r="G26" i="1"/>
  <c r="G24" i="1"/>
  <c r="G20" i="1"/>
  <c r="G23" i="1"/>
  <c r="G6" i="1"/>
  <c r="G5" i="1"/>
  <c r="G8" i="1"/>
  <c r="G9" i="1"/>
  <c r="G7" i="1"/>
  <c r="C17" i="1" l="1"/>
  <c r="D17" i="1"/>
  <c r="E17" i="1"/>
  <c r="F17" i="1"/>
  <c r="B17" i="1"/>
  <c r="C10" i="1"/>
  <c r="D10" i="1"/>
  <c r="E10" i="1"/>
  <c r="F10" i="1"/>
  <c r="B10" i="1"/>
  <c r="G17" i="1" l="1"/>
  <c r="G10" i="1"/>
  <c r="B31" i="1" l="1"/>
  <c r="B32" i="1" s="1"/>
  <c r="C31" i="1"/>
  <c r="F31" i="1"/>
  <c r="F32" i="1" s="1"/>
  <c r="G31" i="1" l="1"/>
  <c r="C32" i="1"/>
  <c r="G32" i="1" s="1"/>
  <c r="E31" i="1"/>
  <c r="E32" i="1" s="1"/>
  <c r="D31" i="1"/>
  <c r="D32" i="1"/>
</calcChain>
</file>

<file path=xl/sharedStrings.xml><?xml version="1.0" encoding="utf-8"?>
<sst xmlns="http://schemas.openxmlformats.org/spreadsheetml/2006/main" count="35" uniqueCount="28">
  <si>
    <t>CENTRO UNIVERSITARIO DE LA CIENEGA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</si>
  <si>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</si>
  <si>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</si>
  <si>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</si>
  <si>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</si>
  <si>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</si>
  <si>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</si>
  <si>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</si>
  <si>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</si>
  <si>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ABOGADO</t>
  </si>
  <si>
    <t>TOTAL SEDE ATOTONILCO</t>
  </si>
  <si>
    <t>LICENCIATURA EN AGRONEGOCIOS</t>
  </si>
  <si>
    <t>LICENCIATURA EN AGROBIOTECNOLOGIA</t>
  </si>
  <si>
    <t>TOTAL SEDE LA BARCA</t>
  </si>
  <si>
    <t>LICENCIATURA EN NEGOCIOS INTERNACIONALES</t>
  </si>
  <si>
    <t>TOTAL SEDE OCOTLAN</t>
  </si>
  <si>
    <t>TOTAL CIENEGA</t>
  </si>
  <si>
    <t>LICENCIATURA EN ADMINISTRACION</t>
  </si>
  <si>
    <t>INGENIERIA EN COMPUTACION</t>
  </si>
  <si>
    <t>INGENIERIA INDUSTRIAL</t>
  </si>
  <si>
    <t>INGENIERIA QUIMICA</t>
  </si>
  <si>
    <t>LICENCIATURA EN MERCADOTECNIA</t>
  </si>
  <si>
    <t>LICENCIATURA EN QUIMICO FARMACEUTICO BIOLOGO</t>
  </si>
  <si>
    <t>LICENCIATURA EN RECURSOS HUMANOS</t>
  </si>
  <si>
    <t>INGENIERIA INFORMATICA</t>
  </si>
  <si>
    <t>DEMANDA POR CARRERA, NIVEL Y CENTRO CAL. 2019"A"</t>
  </si>
  <si>
    <t xml:space="preserve">LICENCIATURA EN PSICOLOGIA </t>
  </si>
  <si>
    <t>LICENCIATURA EN ENFERMERIA (NIVELACION)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</si>
</sst>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1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49.140625" bestFit="1" customWidth="1"/>
    <col min="2" max="2" width="11.42578125" bestFit="1" customWidth="1"/>
    <col min="3" max="4" width="12.28515625" bestFit="1" customWidth="1"/>
    <col min="5" max="5" width="6.42578125" bestFit="1" customWidth="1"/>
    <col min="6" max="6" width="12.5703125" bestFit="1" customWidth="1"/>
    <col min="7" max="7" width="13.5703125" bestFit="1" customWidth="1"/>
  </cols>
  <sheetData>
    <row r="1" spans="1:7" ht="26.25" x14ac:dyDescent="0.25">
      <c r="A1" s="15" t="s">
        <v>25</v>
      </c>
      <c r="B1" s="15"/>
      <c r="C1" s="15"/>
      <c r="D1" s="15"/>
      <c r="E1" s="15"/>
      <c r="F1" s="15"/>
      <c r="G1" s="15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6" t="s">
        <v>0</v>
      </c>
      <c r="B3" s="16"/>
      <c r="C3" s="16"/>
      <c r="D3" s="16"/>
      <c r="E3" s="16"/>
      <c r="F3" s="16"/>
      <c r="G3" s="16"/>
    </row>
    <row r="4" spans="1:7" ht="31.5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</row>
    <row r="5" spans="1:7" x14ac:dyDescent="0.25">
      <c r="A5" s="6" t="s">
        <v>9</v>
      </c>
      <c r="B5" s="11">
        <v>27</v>
      </c>
      <c r="C5" s="11">
        <v>27</v>
      </c>
      <c r="D5" s="11">
        <v>0</v>
      </c>
      <c r="E5" s="11">
        <v>35</v>
      </c>
      <c r="F5" s="11">
        <v>8</v>
      </c>
      <c r="G5" s="7">
        <f>$C5/$B5</f>
        <v>1</v>
      </c>
    </row>
    <row r="6" spans="1:7" x14ac:dyDescent="0.25">
      <c r="A6" s="6" t="s">
        <v>17</v>
      </c>
      <c r="B6" s="11">
        <v>22</v>
      </c>
      <c r="C6" s="11">
        <v>22</v>
      </c>
      <c r="D6" s="11">
        <v>0</v>
      </c>
      <c r="E6" s="11">
        <v>35</v>
      </c>
      <c r="F6" s="11">
        <v>13</v>
      </c>
      <c r="G6" s="7">
        <f>$C6/$B6</f>
        <v>1</v>
      </c>
    </row>
    <row r="7" spans="1:7" x14ac:dyDescent="0.25">
      <c r="A7" s="6" t="s">
        <v>8</v>
      </c>
      <c r="B7" s="11">
        <v>23</v>
      </c>
      <c r="C7" s="11">
        <v>23</v>
      </c>
      <c r="D7" s="11">
        <v>0</v>
      </c>
      <c r="E7" s="11">
        <v>35</v>
      </c>
      <c r="F7" s="11">
        <v>12</v>
      </c>
      <c r="G7" s="7">
        <f>$C7/$B7</f>
        <v>1</v>
      </c>
    </row>
    <row r="8" spans="1:7" x14ac:dyDescent="0.25">
      <c r="A8" s="6" t="s">
        <v>26</v>
      </c>
      <c r="B8" s="11">
        <v>25</v>
      </c>
      <c r="C8" s="11">
        <v>25</v>
      </c>
      <c r="D8" s="11">
        <v>0</v>
      </c>
      <c r="E8" s="11">
        <v>35</v>
      </c>
      <c r="F8" s="11">
        <v>10</v>
      </c>
      <c r="G8" s="7">
        <f>$C8/$B8</f>
        <v>1</v>
      </c>
    </row>
    <row r="9" spans="1:7" x14ac:dyDescent="0.25">
      <c r="A9" s="6" t="s">
        <v>23</v>
      </c>
      <c r="B9" s="11">
        <v>18</v>
      </c>
      <c r="C9" s="11">
        <v>18</v>
      </c>
      <c r="D9" s="11">
        <v>0</v>
      </c>
      <c r="E9" s="11">
        <v>35</v>
      </c>
      <c r="F9" s="11">
        <v>17</v>
      </c>
      <c r="G9" s="7">
        <f>$C9/$B9</f>
        <v>1</v>
      </c>
    </row>
    <row r="10" spans="1:7" ht="15.75" x14ac:dyDescent="0.25">
      <c r="A10" s="8" t="s">
        <v>10</v>
      </c>
      <c r="B10" s="12">
        <f>SUM(B5:B9)</f>
        <v>115</v>
      </c>
      <c r="C10" s="12">
        <f>SUM(C5:C9)</f>
        <v>115</v>
      </c>
      <c r="D10" s="12">
        <f>SUM(D5:D9)</f>
        <v>0</v>
      </c>
      <c r="E10" s="12">
        <f>SUM(E5:E9)</f>
        <v>175</v>
      </c>
      <c r="F10" s="12">
        <f>SUM(F5:F9)</f>
        <v>60</v>
      </c>
      <c r="G10" s="9">
        <f>C10/B10</f>
        <v>1</v>
      </c>
    </row>
    <row r="11" spans="1:7" x14ac:dyDescent="0.25">
      <c r="A11" s="2"/>
      <c r="B11" s="3"/>
      <c r="C11" s="3"/>
      <c r="D11" s="3"/>
      <c r="E11" s="3"/>
      <c r="F11" s="3"/>
      <c r="G11" s="4"/>
    </row>
    <row r="12" spans="1:7" x14ac:dyDescent="0.25">
      <c r="A12" s="6" t="s">
        <v>9</v>
      </c>
      <c r="B12" s="11">
        <v>14</v>
      </c>
      <c r="C12" s="11">
        <v>14</v>
      </c>
      <c r="D12" s="11">
        <v>0</v>
      </c>
      <c r="E12" s="11">
        <v>35</v>
      </c>
      <c r="F12" s="11">
        <v>21</v>
      </c>
      <c r="G12" s="7">
        <f>$C12/$B12</f>
        <v>1</v>
      </c>
    </row>
    <row r="13" spans="1:7" x14ac:dyDescent="0.25">
      <c r="A13" s="6" t="s">
        <v>17</v>
      </c>
      <c r="B13" s="11">
        <v>16</v>
      </c>
      <c r="C13" s="11">
        <v>16</v>
      </c>
      <c r="D13" s="11">
        <v>0</v>
      </c>
      <c r="E13" s="11">
        <v>35</v>
      </c>
      <c r="F13" s="11">
        <v>19</v>
      </c>
      <c r="G13" s="7">
        <f>$C13/$B13</f>
        <v>1</v>
      </c>
    </row>
    <row r="14" spans="1:7" x14ac:dyDescent="0.25">
      <c r="A14" s="6" t="s">
        <v>12</v>
      </c>
      <c r="B14" s="11">
        <v>49</v>
      </c>
      <c r="C14" s="11">
        <v>35</v>
      </c>
      <c r="D14" s="11">
        <v>14</v>
      </c>
      <c r="E14" s="11">
        <v>35</v>
      </c>
      <c r="F14" s="11">
        <v>0</v>
      </c>
      <c r="G14" s="7">
        <f>$C14/$B14</f>
        <v>0.7142857142857143</v>
      </c>
    </row>
    <row r="15" spans="1:7" x14ac:dyDescent="0.25">
      <c r="A15" s="6" t="s">
        <v>11</v>
      </c>
      <c r="B15" s="11">
        <v>18</v>
      </c>
      <c r="C15" s="11">
        <v>18</v>
      </c>
      <c r="D15" s="11">
        <v>0</v>
      </c>
      <c r="E15" s="11">
        <v>35</v>
      </c>
      <c r="F15" s="11">
        <v>17</v>
      </c>
      <c r="G15" s="7">
        <f>$C15/$B15</f>
        <v>1</v>
      </c>
    </row>
    <row r="16" spans="1:7" x14ac:dyDescent="0.25">
      <c r="A16" s="6" t="s">
        <v>27</v>
      </c>
      <c r="B16" s="11">
        <v>20</v>
      </c>
      <c r="C16" s="11">
        <v>20</v>
      </c>
      <c r="D16" s="11">
        <v>0</v>
      </c>
      <c r="E16" s="11">
        <v>20</v>
      </c>
      <c r="F16" s="11">
        <v>0</v>
      </c>
      <c r="G16" s="7">
        <f>$C16/$B16</f>
        <v>1</v>
      </c>
    </row>
    <row r="17" spans="1:7" ht="15.75" x14ac:dyDescent="0.25">
      <c r="A17" s="8" t="s">
        <v>13</v>
      </c>
      <c r="B17" s="12">
        <f>SUM(B12:B16)</f>
        <v>117</v>
      </c>
      <c r="C17" s="12">
        <f>SUM(C12:C16)</f>
        <v>103</v>
      </c>
      <c r="D17" s="12">
        <f>SUM(D12:D16)</f>
        <v>14</v>
      </c>
      <c r="E17" s="12">
        <f>SUM(E12:E16)</f>
        <v>160</v>
      </c>
      <c r="F17" s="12">
        <f>SUM(F12:F16)</f>
        <v>57</v>
      </c>
      <c r="G17" s="9">
        <f>C17/B17</f>
        <v>0.88034188034188032</v>
      </c>
    </row>
    <row r="18" spans="1:7" x14ac:dyDescent="0.25">
      <c r="A18" s="2"/>
      <c r="B18" s="3"/>
      <c r="C18" s="3"/>
      <c r="D18" s="3"/>
      <c r="E18" s="3"/>
      <c r="F18" s="3"/>
      <c r="G18" s="4"/>
    </row>
    <row r="19" spans="1:7" x14ac:dyDescent="0.25">
      <c r="A19" s="6" t="s">
        <v>9</v>
      </c>
      <c r="B19" s="11">
        <v>70</v>
      </c>
      <c r="C19" s="11">
        <v>40</v>
      </c>
      <c r="D19" s="11">
        <v>30</v>
      </c>
      <c r="E19" s="11">
        <v>40</v>
      </c>
      <c r="F19" s="11">
        <v>0</v>
      </c>
      <c r="G19" s="7">
        <f>$C19/$B19</f>
        <v>0.5714285714285714</v>
      </c>
    </row>
    <row r="20" spans="1:7" x14ac:dyDescent="0.25">
      <c r="A20" s="6" t="s">
        <v>18</v>
      </c>
      <c r="B20" s="11">
        <v>19</v>
      </c>
      <c r="C20" s="11">
        <v>19</v>
      </c>
      <c r="D20" s="11">
        <v>0</v>
      </c>
      <c r="E20" s="11">
        <v>40</v>
      </c>
      <c r="F20" s="11">
        <v>21</v>
      </c>
      <c r="G20" s="7">
        <f>$C20/$B20</f>
        <v>1</v>
      </c>
    </row>
    <row r="21" spans="1:7" x14ac:dyDescent="0.25">
      <c r="A21" s="6" t="s">
        <v>19</v>
      </c>
      <c r="B21" s="11">
        <v>100</v>
      </c>
      <c r="C21" s="11">
        <v>40</v>
      </c>
      <c r="D21" s="11">
        <v>60</v>
      </c>
      <c r="E21" s="11">
        <v>40</v>
      </c>
      <c r="F21" s="11">
        <v>0</v>
      </c>
      <c r="G21" s="7">
        <f>$C21/$B21</f>
        <v>0.4</v>
      </c>
    </row>
    <row r="22" spans="1:7" x14ac:dyDescent="0.25">
      <c r="A22" s="6" t="s">
        <v>24</v>
      </c>
      <c r="B22" s="11">
        <v>15</v>
      </c>
      <c r="C22" s="11">
        <v>15</v>
      </c>
      <c r="D22" s="11">
        <v>0</v>
      </c>
      <c r="E22" s="11">
        <v>40</v>
      </c>
      <c r="F22" s="11">
        <v>25</v>
      </c>
      <c r="G22" s="7">
        <f>$C22/$B22</f>
        <v>1</v>
      </c>
    </row>
    <row r="23" spans="1:7" x14ac:dyDescent="0.25">
      <c r="A23" s="6" t="s">
        <v>20</v>
      </c>
      <c r="B23" s="11">
        <v>75</v>
      </c>
      <c r="C23" s="11">
        <v>40</v>
      </c>
      <c r="D23" s="11">
        <v>35</v>
      </c>
      <c r="E23" s="11">
        <v>40</v>
      </c>
      <c r="F23" s="11">
        <v>0</v>
      </c>
      <c r="G23" s="7">
        <f>$C23/$B23</f>
        <v>0.53333333333333333</v>
      </c>
    </row>
    <row r="24" spans="1:7" x14ac:dyDescent="0.25">
      <c r="A24" s="6" t="s">
        <v>17</v>
      </c>
      <c r="B24" s="11">
        <v>55</v>
      </c>
      <c r="C24" s="11">
        <v>40</v>
      </c>
      <c r="D24" s="11">
        <v>15</v>
      </c>
      <c r="E24" s="11">
        <v>40</v>
      </c>
      <c r="F24" s="11">
        <v>0</v>
      </c>
      <c r="G24" s="7">
        <f>$C24/$B24</f>
        <v>0.72727272727272729</v>
      </c>
    </row>
    <row r="25" spans="1:7" x14ac:dyDescent="0.25">
      <c r="A25" s="6" t="s">
        <v>8</v>
      </c>
      <c r="B25" s="11">
        <v>42</v>
      </c>
      <c r="C25" s="11">
        <v>42</v>
      </c>
      <c r="D25" s="11">
        <v>0</v>
      </c>
      <c r="E25" s="11">
        <v>42</v>
      </c>
      <c r="F25" s="11">
        <v>0</v>
      </c>
      <c r="G25" s="7">
        <f>$C25/$B25</f>
        <v>1</v>
      </c>
    </row>
    <row r="26" spans="1:7" x14ac:dyDescent="0.25">
      <c r="A26" s="6" t="s">
        <v>21</v>
      </c>
      <c r="B26" s="11">
        <v>24</v>
      </c>
      <c r="C26" s="11">
        <v>24</v>
      </c>
      <c r="D26" s="11">
        <v>0</v>
      </c>
      <c r="E26" s="11">
        <v>40</v>
      </c>
      <c r="F26" s="11">
        <v>16</v>
      </c>
      <c r="G26" s="7">
        <f>$C26/$B26</f>
        <v>1</v>
      </c>
    </row>
    <row r="27" spans="1:7" x14ac:dyDescent="0.25">
      <c r="A27" s="6" t="s">
        <v>14</v>
      </c>
      <c r="B27" s="11">
        <v>82</v>
      </c>
      <c r="C27" s="11">
        <v>41</v>
      </c>
      <c r="D27" s="11">
        <v>41</v>
      </c>
      <c r="E27" s="11">
        <v>41</v>
      </c>
      <c r="F27" s="11">
        <v>0</v>
      </c>
      <c r="G27" s="7">
        <f>$C27/$B27</f>
        <v>0.5</v>
      </c>
    </row>
    <row r="28" spans="1:7" x14ac:dyDescent="0.25">
      <c r="A28" s="6" t="s">
        <v>26</v>
      </c>
      <c r="B28" s="11">
        <v>78</v>
      </c>
      <c r="C28" s="11">
        <v>78</v>
      </c>
      <c r="D28" s="11">
        <v>0</v>
      </c>
      <c r="E28" s="11">
        <v>80</v>
      </c>
      <c r="F28" s="11">
        <v>2</v>
      </c>
      <c r="G28" s="7">
        <f>$C28/$B28</f>
        <v>1</v>
      </c>
    </row>
    <row r="29" spans="1:7" x14ac:dyDescent="0.25">
      <c r="A29" s="6" t="s">
        <v>22</v>
      </c>
      <c r="B29" s="11">
        <v>167</v>
      </c>
      <c r="C29" s="11">
        <v>60</v>
      </c>
      <c r="D29" s="11">
        <v>107</v>
      </c>
      <c r="E29" s="11">
        <v>60</v>
      </c>
      <c r="F29" s="11">
        <v>0</v>
      </c>
      <c r="G29" s="7">
        <f>$C29/$B29</f>
        <v>0.3592814371257485</v>
      </c>
    </row>
    <row r="30" spans="1:7" x14ac:dyDescent="0.25">
      <c r="A30" s="6" t="s">
        <v>23</v>
      </c>
      <c r="B30" s="11">
        <v>47</v>
      </c>
      <c r="C30" s="11">
        <v>40</v>
      </c>
      <c r="D30" s="11">
        <v>7</v>
      </c>
      <c r="E30" s="11">
        <v>40</v>
      </c>
      <c r="F30" s="11">
        <v>0</v>
      </c>
      <c r="G30" s="7">
        <f>$C30/$B30</f>
        <v>0.85106382978723405</v>
      </c>
    </row>
    <row r="31" spans="1:7" ht="15.75" x14ac:dyDescent="0.25">
      <c r="A31" s="8" t="s">
        <v>15</v>
      </c>
      <c r="B31" s="12">
        <f>SUM(B19:B30)</f>
        <v>774</v>
      </c>
      <c r="C31" s="12">
        <f>SUM(C19:C30)</f>
        <v>479</v>
      </c>
      <c r="D31" s="12">
        <f>SUM(D19:D30)</f>
        <v>295</v>
      </c>
      <c r="E31" s="12">
        <f>SUM(E19:E30)</f>
        <v>543</v>
      </c>
      <c r="F31" s="12">
        <f>SUM(F19:F30)</f>
        <v>64</v>
      </c>
      <c r="G31" s="7">
        <f>$C31/$B31</f>
        <v>0.61886304909560719</v>
      </c>
    </row>
    <row r="32" spans="1:7" ht="15.75" x14ac:dyDescent="0.25">
      <c r="A32" s="10" t="s">
        <v>16</v>
      </c>
      <c r="B32" s="13">
        <f>B31+B17+B10</f>
        <v>1006</v>
      </c>
      <c r="C32" s="13">
        <f>C31+C17+C10</f>
        <v>697</v>
      </c>
      <c r="D32" s="13">
        <f>D31+D17+D10</f>
        <v>309</v>
      </c>
      <c r="E32" s="13">
        <f>E31+E17+E10</f>
        <v>878</v>
      </c>
      <c r="F32" s="13">
        <f>F31+F17+F10</f>
        <v>181</v>
      </c>
      <c r="G32" s="14">
        <f>C32/B32</f>
        <v>0.69284294234592447</v>
      </c>
    </row>
  </sheetData>
  <sortState ref="A19:G30">
    <sortCondition ref="A19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8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2019A</vt:lpstr>
      <vt:lpstr>'2019A'!Área_de_impresión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2014-02-24T21:07:29Z</cp:lastPrinted>
  <dcterms:created xsi:type="dcterms:W3CDTF">2012-07-24T21:00:05Z</dcterms:created>
  <dcterms:modified xsi:type="dcterms:W3CDTF">2019-02-08T18:27:38Z</dcterms:modified>
</cp:coreProperties>
</file>